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ní Úřad\Documents\Rozpočet\2021\"/>
    </mc:Choice>
  </mc:AlternateContent>
  <xr:revisionPtr revIDLastSave="0" documentId="13_ncr:1_{9346D4E6-5CF7-49F7-B16A-1F095AA94AB6}" xr6:coauthVersionLast="46" xr6:coauthVersionMax="46" xr10:uidLastSave="{00000000-0000-0000-0000-000000000000}"/>
  <bookViews>
    <workbookView xWindow="-118" yWindow="-118" windowWidth="22229" windowHeight="1336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15" i="1" l="1"/>
  <c r="E49" i="1"/>
  <c r="F27" i="1"/>
  <c r="F48" i="1"/>
  <c r="C49" i="1"/>
  <c r="F47" i="1"/>
  <c r="F46" i="1"/>
  <c r="F45" i="1"/>
  <c r="F44" i="1"/>
  <c r="F38" i="1"/>
  <c r="F36" i="1"/>
  <c r="F30" i="1"/>
  <c r="C15" i="1"/>
  <c r="F14" i="1"/>
  <c r="F42" i="1" l="1"/>
  <c r="F25" i="1"/>
  <c r="F31" i="1"/>
  <c r="F23" i="1"/>
  <c r="F20" i="1"/>
  <c r="F21" i="1"/>
  <c r="F22" i="1"/>
  <c r="F24" i="1"/>
  <c r="F26" i="1"/>
  <c r="F28" i="1"/>
  <c r="F29" i="1"/>
  <c r="F32" i="1"/>
  <c r="F33" i="1"/>
  <c r="F34" i="1"/>
  <c r="F35" i="1"/>
  <c r="F37" i="1"/>
  <c r="F39" i="1"/>
  <c r="F40" i="1"/>
  <c r="F41" i="1"/>
  <c r="F43" i="1"/>
  <c r="F19" i="1"/>
  <c r="F18" i="1"/>
  <c r="F6" i="1"/>
  <c r="F7" i="1"/>
  <c r="F8" i="1"/>
  <c r="F9" i="1"/>
  <c r="F10" i="1"/>
  <c r="F11" i="1"/>
  <c r="F12" i="1"/>
  <c r="F13" i="1"/>
  <c r="F5" i="1"/>
  <c r="F49" i="1" l="1"/>
  <c r="F15" i="1"/>
  <c r="C52" i="1"/>
  <c r="E52" i="1"/>
  <c r="F52" i="1" l="1"/>
</calcChain>
</file>

<file path=xl/sharedStrings.xml><?xml version="1.0" encoding="utf-8"?>
<sst xmlns="http://schemas.openxmlformats.org/spreadsheetml/2006/main" count="70" uniqueCount="57">
  <si>
    <t>OBEC KRYŠTOFOVO ÚDOLÍ</t>
  </si>
  <si>
    <t>Příjmy (v tis. Kč):</t>
  </si>
  <si>
    <t>schvál. rozp.</t>
  </si>
  <si>
    <t>Celkem</t>
  </si>
  <si>
    <t>Lesní hospodářství</t>
  </si>
  <si>
    <t>Kulturní akce – pouť</t>
  </si>
  <si>
    <t>Bytové hospodářství</t>
  </si>
  <si>
    <t>Nebytové hospodářství</t>
  </si>
  <si>
    <t>Pohřebnictví</t>
  </si>
  <si>
    <t>Pronájmy a prodeje pozemků</t>
  </si>
  <si>
    <t>Odpadové hospodářství</t>
  </si>
  <si>
    <t>Příjmy z vlastní činnosti</t>
  </si>
  <si>
    <t>Příjmy celkem</t>
  </si>
  <si>
    <t>Výdaje (v tis. Kč.):</t>
  </si>
  <si>
    <t>Ozdravování zvířat – odchyt psů</t>
  </si>
  <si>
    <t>Místní komunikace – údržba</t>
  </si>
  <si>
    <t>Péče o vzhled obcí a veřejnou zeleň</t>
  </si>
  <si>
    <t>Veř. silniční doprava – MHD</t>
  </si>
  <si>
    <t>ČOV</t>
  </si>
  <si>
    <t>Předškolní zařízení</t>
  </si>
  <si>
    <t>Provoz knihovny</t>
  </si>
  <si>
    <t>Sdělovací prostředky – zpravodaj</t>
  </si>
  <si>
    <t>Tělovýchovná činnost</t>
  </si>
  <si>
    <t>Veřejné osvětlení</t>
  </si>
  <si>
    <t>Výdaje místní správy</t>
  </si>
  <si>
    <t>Výdaje celkem</t>
  </si>
  <si>
    <t>Financování</t>
  </si>
  <si>
    <t>Zpracovala: Martina Žilková – referentka st. správy a samosprávy</t>
  </si>
  <si>
    <t>1. změna</t>
  </si>
  <si>
    <t>Daňové příjmy – FÚ, poplatky, přijaté transfery, splátky půjčených prostředků</t>
  </si>
  <si>
    <t>Vodní díla v zemědělské krajině</t>
  </si>
  <si>
    <t>Kulturní akce</t>
  </si>
  <si>
    <t>Hospicová péče</t>
  </si>
  <si>
    <t>Přebytek rozpočtu + / schodek rozpočtu -</t>
  </si>
  <si>
    <t>První stupeň základních škol</t>
  </si>
  <si>
    <t>Schválil: Ing. Pravoslav Svačinka</t>
  </si>
  <si>
    <t>Příjmy z úroků</t>
  </si>
  <si>
    <t>Obnova břidlicových štítů</t>
  </si>
  <si>
    <t>Komunální služby a úz. Rozvoj - dělení pozemků, GP</t>
  </si>
  <si>
    <t>Ochrana obyvatelstva - rezervy</t>
  </si>
  <si>
    <t>Sbor dobrovolný hasičů</t>
  </si>
  <si>
    <t>Zastupitelstvo obce - odměny</t>
  </si>
  <si>
    <t>Volby do Senátu a zastupitelstev krajů</t>
  </si>
  <si>
    <t>Služby pěněžních ústavů (bankovní poplatky)</t>
  </si>
  <si>
    <t>Služby peněžních ústavů (pojištění)</t>
  </si>
  <si>
    <t>Platby daní a poplatků krajům, obcím (Daň z PPO obec)</t>
  </si>
  <si>
    <t>Finanční vypořádání min. let - vratky veř. rozp. (volby)</t>
  </si>
  <si>
    <t>Neinvestiční transfery</t>
  </si>
  <si>
    <t>ODPA</t>
  </si>
  <si>
    <t>Název</t>
  </si>
  <si>
    <t>XXXX</t>
  </si>
  <si>
    <t>372X</t>
  </si>
  <si>
    <t>1. ZMĚNA ROZPOČTU na rok 2021</t>
  </si>
  <si>
    <t>Pořízení, zachování a obnova hodnot místního kulturního, národního a historického povědomí</t>
  </si>
  <si>
    <t>V Kryštofově Údolí dne 25.02.2021</t>
  </si>
  <si>
    <t xml:space="preserve">Rozpočet na rok 2021 byl schválen se schodkem 3 208 500,-- Kč. Tento schodek a případný další schodek rozpočtu </t>
  </si>
  <si>
    <t>v důsledku rozpočtových změn během roku 2021 bude financován z vlastních zdrojů.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</si>
</sst>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8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Alignment="1">
      <alignment horizontal="center"/>
    </xf>
    <xf numFmtId="2" fontId="0" fillId="0" borderId="0" xfId="0" applyNumberFormat="1"/>
    <xf numFmtId="2" fontId="4" fillId="2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/>
    <xf numFmtId="2" fontId="5" fillId="0" borderId="7" xfId="0" applyNumberFormat="1" applyFont="1" applyBorder="1" applyAlignment="1">
      <alignment horizontal="right" vertical="top" wrapText="1"/>
    </xf>
    <xf numFmtId="2" fontId="5" fillId="2" borderId="7" xfId="0" applyNumberFormat="1" applyFont="1" applyFill="1" applyBorder="1" applyAlignment="1">
      <alignment horizontal="right" vertical="top" wrapText="1"/>
    </xf>
    <xf numFmtId="2" fontId="5" fillId="0" borderId="8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0" fontId="11" fillId="0" borderId="10" xfId="0" applyFont="1" applyBorder="1" applyAlignment="1"/>
    <xf numFmtId="0" fontId="11" fillId="0" borderId="0" xfId="0" applyFont="1" applyBorder="1" applyAlignment="1"/>
    <xf numFmtId="0" fontId="0" fillId="2" borderId="0" xfId="0" applyFill="1" applyAlignment="1">
      <alignment horizontal="left"/>
    </xf>
    <xf numFmtId="0" fontId="10" fillId="2" borderId="2" xfId="0" applyFont="1" applyFill="1" applyBorder="1" applyAlignment="1">
      <alignment vertical="top" wrapText="1"/>
    </xf>
    <xf numFmtId="2" fontId="4" fillId="2" borderId="2" xfId="0" applyNumberFormat="1" applyFont="1" applyFill="1" applyBorder="1" applyAlignment="1">
      <alignment horizontal="right" vertical="top" wrapText="1"/>
    </xf>
    <xf numFmtId="2" fontId="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left"/>
    </xf>
    <xf numFmtId="0" fontId="4" fillId="2" borderId="4" xfId="0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horizontal="right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8" xfId="0" applyNumberFormat="1" applyFont="1" applyFill="1" applyBorder="1" applyAlignment="1">
      <alignment horizontal="right" vertical="top" wrapText="1"/>
    </xf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/>
    </xf>
    <xf numFmtId="0" fontId="0" fillId="2" borderId="4" xfId="0" applyFill="1" applyBorder="1"/>
    <xf numFmtId="0" fontId="12" fillId="2" borderId="1" xfId="0" applyFont="1" applyFill="1" applyBorder="1" applyAlignment="1">
      <alignment vertical="top" wrapText="1"/>
    </xf>
    <xf numFmtId="2" fontId="9" fillId="3" borderId="2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2" fontId="4" fillId="3" borderId="4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31" workbookViewId="0">
      <selection sqref="A1:F56"/>
    </sheetView>
  </sheetViews>
  <sheetFormatPr defaultRowHeight="15.05" x14ac:dyDescent="0.3"/>
  <cols>
    <col min="1" max="1" width="5.33203125" customWidth="1"/>
    <col min="2" max="2" width="46.88671875" customWidth="1"/>
    <col min="3" max="3" width="13.5546875" customWidth="1"/>
    <col min="4" max="4" width="14.109375" hidden="1" customWidth="1"/>
    <col min="5" max="5" width="11.33203125" customWidth="1"/>
    <col min="6" max="6" width="11.77734375" customWidth="1"/>
  </cols>
  <sheetData>
    <row r="1" spans="1:6" ht="17.7" x14ac:dyDescent="0.3">
      <c r="B1" s="43" t="s">
        <v>0</v>
      </c>
      <c r="C1" s="43"/>
      <c r="D1" s="43"/>
      <c r="E1" s="43"/>
      <c r="F1" s="43"/>
    </row>
    <row r="2" spans="1:6" ht="23.6" x14ac:dyDescent="0.4">
      <c r="B2" s="44" t="s">
        <v>52</v>
      </c>
      <c r="C2" s="44"/>
      <c r="D2" s="44"/>
      <c r="E2" s="44"/>
      <c r="F2" s="44"/>
    </row>
    <row r="3" spans="1:6" ht="17.7" x14ac:dyDescent="0.3">
      <c r="B3" s="45" t="s">
        <v>1</v>
      </c>
      <c r="C3" s="45"/>
      <c r="D3" s="45"/>
      <c r="E3" s="45"/>
      <c r="F3" s="45"/>
    </row>
    <row r="4" spans="1:6" ht="15.75" thickBot="1" x14ac:dyDescent="0.35">
      <c r="A4" s="7" t="s">
        <v>48</v>
      </c>
      <c r="B4" s="4" t="s">
        <v>49</v>
      </c>
      <c r="C4" s="5" t="s">
        <v>2</v>
      </c>
      <c r="D4" s="5"/>
      <c r="E4" s="6" t="s">
        <v>28</v>
      </c>
      <c r="F4" s="6" t="s">
        <v>3</v>
      </c>
    </row>
    <row r="5" spans="1:6" ht="24.25" thickTop="1" x14ac:dyDescent="0.3">
      <c r="A5" s="16" t="s">
        <v>50</v>
      </c>
      <c r="B5" s="17" t="s">
        <v>29</v>
      </c>
      <c r="C5" s="18">
        <v>5367.9</v>
      </c>
      <c r="D5" s="18"/>
      <c r="E5" s="39">
        <v>-19.63</v>
      </c>
      <c r="F5" s="19">
        <f>C5+E5</f>
        <v>5348.2699999999995</v>
      </c>
    </row>
    <row r="6" spans="1:6" x14ac:dyDescent="0.3">
      <c r="A6" s="20">
        <v>1032</v>
      </c>
      <c r="B6" s="21" t="s">
        <v>4</v>
      </c>
      <c r="C6" s="3">
        <v>131</v>
      </c>
      <c r="D6" s="3"/>
      <c r="E6" s="3">
        <v>0</v>
      </c>
      <c r="F6" s="22">
        <f t="shared" ref="F6:F14" si="0">C6+E6</f>
        <v>131</v>
      </c>
    </row>
    <row r="7" spans="1:6" x14ac:dyDescent="0.3">
      <c r="A7" s="20">
        <v>3399</v>
      </c>
      <c r="B7" s="21" t="s">
        <v>5</v>
      </c>
      <c r="C7" s="3">
        <v>208</v>
      </c>
      <c r="D7" s="3"/>
      <c r="E7" s="3">
        <v>0</v>
      </c>
      <c r="F7" s="22">
        <f t="shared" si="0"/>
        <v>208</v>
      </c>
    </row>
    <row r="8" spans="1:6" x14ac:dyDescent="0.3">
      <c r="A8" s="20">
        <v>3612</v>
      </c>
      <c r="B8" s="21" t="s">
        <v>6</v>
      </c>
      <c r="C8" s="3">
        <v>123.6</v>
      </c>
      <c r="D8" s="3"/>
      <c r="E8" s="3">
        <v>0</v>
      </c>
      <c r="F8" s="22">
        <f t="shared" si="0"/>
        <v>123.6</v>
      </c>
    </row>
    <row r="9" spans="1:6" x14ac:dyDescent="0.3">
      <c r="A9" s="20">
        <v>3613</v>
      </c>
      <c r="B9" s="21" t="s">
        <v>7</v>
      </c>
      <c r="C9" s="3">
        <v>141</v>
      </c>
      <c r="D9" s="3"/>
      <c r="E9" s="3">
        <v>0</v>
      </c>
      <c r="F9" s="22">
        <f t="shared" si="0"/>
        <v>141</v>
      </c>
    </row>
    <row r="10" spans="1:6" x14ac:dyDescent="0.3">
      <c r="A10" s="20">
        <v>3632</v>
      </c>
      <c r="B10" s="21" t="s">
        <v>8</v>
      </c>
      <c r="C10" s="3">
        <v>10</v>
      </c>
      <c r="D10" s="3"/>
      <c r="E10" s="3">
        <v>0</v>
      </c>
      <c r="F10" s="22">
        <f t="shared" si="0"/>
        <v>10</v>
      </c>
    </row>
    <row r="11" spans="1:6" x14ac:dyDescent="0.3">
      <c r="A11" s="20">
        <v>3639</v>
      </c>
      <c r="B11" s="21" t="s">
        <v>9</v>
      </c>
      <c r="C11" s="3">
        <v>76.5</v>
      </c>
      <c r="D11" s="3"/>
      <c r="E11" s="3">
        <v>0</v>
      </c>
      <c r="F11" s="22">
        <f t="shared" si="0"/>
        <v>76.5</v>
      </c>
    </row>
    <row r="12" spans="1:6" x14ac:dyDescent="0.3">
      <c r="A12" s="20" t="s">
        <v>51</v>
      </c>
      <c r="B12" s="21" t="s">
        <v>10</v>
      </c>
      <c r="C12" s="3">
        <v>235</v>
      </c>
      <c r="D12" s="3"/>
      <c r="E12" s="3">
        <v>0</v>
      </c>
      <c r="F12" s="22">
        <f t="shared" si="0"/>
        <v>235</v>
      </c>
    </row>
    <row r="13" spans="1:6" x14ac:dyDescent="0.3">
      <c r="A13" s="20">
        <v>6171</v>
      </c>
      <c r="B13" s="21" t="s">
        <v>11</v>
      </c>
      <c r="C13" s="3">
        <v>35</v>
      </c>
      <c r="D13" s="3"/>
      <c r="E13" s="3">
        <v>0</v>
      </c>
      <c r="F13" s="22">
        <f t="shared" si="0"/>
        <v>35</v>
      </c>
    </row>
    <row r="14" spans="1:6" ht="15.75" thickBot="1" x14ac:dyDescent="0.35">
      <c r="A14" s="23">
        <v>6310</v>
      </c>
      <c r="B14" s="24" t="s">
        <v>36</v>
      </c>
      <c r="C14" s="25">
        <v>0.5</v>
      </c>
      <c r="D14" s="25"/>
      <c r="E14" s="25">
        <v>0</v>
      </c>
      <c r="F14" s="26">
        <f t="shared" si="0"/>
        <v>0.5</v>
      </c>
    </row>
    <row r="15" spans="1:6" ht="15.75" thickBot="1" x14ac:dyDescent="0.35">
      <c r="A15" s="47" t="s">
        <v>12</v>
      </c>
      <c r="B15" s="48"/>
      <c r="C15" s="9">
        <f>SUM(C5:C14)</f>
        <v>6328.5</v>
      </c>
      <c r="D15" s="9"/>
      <c r="E15" s="9">
        <f>SUM(E5:E14)</f>
        <v>-19.63</v>
      </c>
      <c r="F15" s="27">
        <f>SUM(F5:F14)</f>
        <v>6308.87</v>
      </c>
    </row>
    <row r="16" spans="1:6" ht="17.7" x14ac:dyDescent="0.3">
      <c r="A16" s="29"/>
      <c r="B16" s="46" t="s">
        <v>13</v>
      </c>
      <c r="C16" s="46"/>
      <c r="D16" s="46"/>
      <c r="E16" s="46"/>
      <c r="F16" s="46"/>
    </row>
    <row r="17" spans="1:6" ht="15.75" thickBot="1" x14ac:dyDescent="0.35">
      <c r="A17" s="30" t="s">
        <v>48</v>
      </c>
      <c r="B17" s="31" t="s">
        <v>49</v>
      </c>
      <c r="C17" s="32" t="s">
        <v>2</v>
      </c>
      <c r="D17" s="32"/>
      <c r="E17" s="33" t="s">
        <v>28</v>
      </c>
      <c r="F17" s="33" t="s">
        <v>3</v>
      </c>
    </row>
    <row r="18" spans="1:6" ht="15.75" thickTop="1" x14ac:dyDescent="0.3">
      <c r="A18" s="28">
        <v>1014</v>
      </c>
      <c r="B18" s="34" t="s">
        <v>14</v>
      </c>
      <c r="C18" s="18">
        <v>10</v>
      </c>
      <c r="D18" s="18"/>
      <c r="E18" s="18">
        <v>0</v>
      </c>
      <c r="F18" s="19">
        <f>C18+E18</f>
        <v>10</v>
      </c>
    </row>
    <row r="19" spans="1:6" x14ac:dyDescent="0.3">
      <c r="A19" s="35">
        <v>1032</v>
      </c>
      <c r="B19" s="21" t="s">
        <v>4</v>
      </c>
      <c r="C19" s="3">
        <v>131</v>
      </c>
      <c r="D19" s="3"/>
      <c r="E19" s="3">
        <v>0</v>
      </c>
      <c r="F19" s="22">
        <f>C19+E19</f>
        <v>131</v>
      </c>
    </row>
    <row r="20" spans="1:6" x14ac:dyDescent="0.3">
      <c r="A20" s="35">
        <v>2212</v>
      </c>
      <c r="B20" s="21" t="s">
        <v>15</v>
      </c>
      <c r="C20" s="3">
        <v>1230</v>
      </c>
      <c r="D20" s="3"/>
      <c r="E20" s="3">
        <v>0</v>
      </c>
      <c r="F20" s="22">
        <f t="shared" ref="F20:F48" si="1">C20+E20</f>
        <v>1230</v>
      </c>
    </row>
    <row r="21" spans="1:6" x14ac:dyDescent="0.3">
      <c r="A21" s="35">
        <v>2292</v>
      </c>
      <c r="B21" s="21" t="s">
        <v>17</v>
      </c>
      <c r="C21" s="3">
        <v>32.700000000000003</v>
      </c>
      <c r="D21" s="3"/>
      <c r="E21" s="3">
        <v>0</v>
      </c>
      <c r="F21" s="22">
        <f t="shared" si="1"/>
        <v>32.700000000000003</v>
      </c>
    </row>
    <row r="22" spans="1:6" x14ac:dyDescent="0.3">
      <c r="A22" s="35">
        <v>2321</v>
      </c>
      <c r="B22" s="21" t="s">
        <v>18</v>
      </c>
      <c r="C22" s="3">
        <v>259</v>
      </c>
      <c r="D22" s="3"/>
      <c r="E22" s="3">
        <v>0</v>
      </c>
      <c r="F22" s="22">
        <f t="shared" si="1"/>
        <v>259</v>
      </c>
    </row>
    <row r="23" spans="1:6" x14ac:dyDescent="0.3">
      <c r="A23" s="35">
        <v>2341</v>
      </c>
      <c r="B23" s="21" t="s">
        <v>30</v>
      </c>
      <c r="C23" s="3">
        <v>50</v>
      </c>
      <c r="D23" s="3"/>
      <c r="E23" s="3">
        <v>0</v>
      </c>
      <c r="F23" s="22">
        <f t="shared" si="1"/>
        <v>50</v>
      </c>
    </row>
    <row r="24" spans="1:6" x14ac:dyDescent="0.3">
      <c r="A24" s="35">
        <v>3111</v>
      </c>
      <c r="B24" s="21" t="s">
        <v>19</v>
      </c>
      <c r="C24" s="3">
        <v>60</v>
      </c>
      <c r="D24" s="3"/>
      <c r="E24" s="3">
        <v>0</v>
      </c>
      <c r="F24" s="22">
        <f t="shared" si="1"/>
        <v>60</v>
      </c>
    </row>
    <row r="25" spans="1:6" x14ac:dyDescent="0.3">
      <c r="A25" s="35">
        <v>3117</v>
      </c>
      <c r="B25" s="21" t="s">
        <v>34</v>
      </c>
      <c r="C25" s="3">
        <v>60</v>
      </c>
      <c r="D25" s="3"/>
      <c r="E25" s="3">
        <v>0</v>
      </c>
      <c r="F25" s="22">
        <f t="shared" si="1"/>
        <v>60</v>
      </c>
    </row>
    <row r="26" spans="1:6" x14ac:dyDescent="0.3">
      <c r="A26" s="35">
        <v>3314</v>
      </c>
      <c r="B26" s="21" t="s">
        <v>20</v>
      </c>
      <c r="C26" s="3">
        <v>17</v>
      </c>
      <c r="D26" s="3"/>
      <c r="E26" s="3">
        <v>0</v>
      </c>
      <c r="F26" s="22">
        <f t="shared" si="1"/>
        <v>17</v>
      </c>
    </row>
    <row r="27" spans="1:6" ht="20.95" x14ac:dyDescent="0.3">
      <c r="A27" s="35">
        <v>3326</v>
      </c>
      <c r="B27" s="38" t="s">
        <v>53</v>
      </c>
      <c r="C27" s="3">
        <v>0</v>
      </c>
      <c r="D27" s="3"/>
      <c r="E27" s="40">
        <v>230.3</v>
      </c>
      <c r="F27" s="22">
        <f t="shared" si="1"/>
        <v>230.3</v>
      </c>
    </row>
    <row r="28" spans="1:6" x14ac:dyDescent="0.3">
      <c r="A28" s="35">
        <v>3349</v>
      </c>
      <c r="B28" s="21" t="s">
        <v>21</v>
      </c>
      <c r="C28" s="3">
        <v>25</v>
      </c>
      <c r="D28" s="3"/>
      <c r="E28" s="3">
        <v>0</v>
      </c>
      <c r="F28" s="22">
        <f t="shared" si="1"/>
        <v>25</v>
      </c>
    </row>
    <row r="29" spans="1:6" x14ac:dyDescent="0.3">
      <c r="A29" s="35">
        <v>3399</v>
      </c>
      <c r="B29" s="36" t="s">
        <v>31</v>
      </c>
      <c r="C29" s="3">
        <v>354.5</v>
      </c>
      <c r="D29" s="3"/>
      <c r="E29" s="3">
        <v>0</v>
      </c>
      <c r="F29" s="22">
        <f t="shared" si="1"/>
        <v>354.5</v>
      </c>
    </row>
    <row r="30" spans="1:6" x14ac:dyDescent="0.3">
      <c r="A30" s="35">
        <v>3326</v>
      </c>
      <c r="B30" s="36" t="s">
        <v>37</v>
      </c>
      <c r="C30" s="3">
        <v>50</v>
      </c>
      <c r="D30" s="3"/>
      <c r="E30" s="3">
        <v>0</v>
      </c>
      <c r="F30" s="22">
        <f t="shared" si="1"/>
        <v>50</v>
      </c>
    </row>
    <row r="31" spans="1:6" x14ac:dyDescent="0.3">
      <c r="A31" s="35">
        <v>3419</v>
      </c>
      <c r="B31" s="36" t="s">
        <v>22</v>
      </c>
      <c r="C31" s="3">
        <v>20</v>
      </c>
      <c r="D31" s="3"/>
      <c r="E31" s="3">
        <v>0</v>
      </c>
      <c r="F31" s="22">
        <f t="shared" si="1"/>
        <v>20</v>
      </c>
    </row>
    <row r="32" spans="1:6" x14ac:dyDescent="0.3">
      <c r="A32" s="35">
        <v>3525</v>
      </c>
      <c r="B32" s="21" t="s">
        <v>32</v>
      </c>
      <c r="C32" s="3">
        <v>5</v>
      </c>
      <c r="D32" s="3"/>
      <c r="E32" s="3">
        <v>0</v>
      </c>
      <c r="F32" s="22">
        <f t="shared" si="1"/>
        <v>5</v>
      </c>
    </row>
    <row r="33" spans="1:6" x14ac:dyDescent="0.3">
      <c r="A33" s="35">
        <v>3612</v>
      </c>
      <c r="B33" s="21" t="s">
        <v>6</v>
      </c>
      <c r="C33" s="3">
        <v>1110</v>
      </c>
      <c r="D33" s="3"/>
      <c r="E33" s="3">
        <v>0</v>
      </c>
      <c r="F33" s="22">
        <f t="shared" si="1"/>
        <v>1110</v>
      </c>
    </row>
    <row r="34" spans="1:6" x14ac:dyDescent="0.3">
      <c r="A34" s="35">
        <v>3613</v>
      </c>
      <c r="B34" s="21" t="s">
        <v>7</v>
      </c>
      <c r="C34" s="3">
        <v>670</v>
      </c>
      <c r="D34" s="3"/>
      <c r="E34" s="3">
        <v>0</v>
      </c>
      <c r="F34" s="22">
        <f t="shared" si="1"/>
        <v>670</v>
      </c>
    </row>
    <row r="35" spans="1:6" x14ac:dyDescent="0.3">
      <c r="A35" s="35">
        <v>3631</v>
      </c>
      <c r="B35" s="21" t="s">
        <v>23</v>
      </c>
      <c r="C35" s="3">
        <v>110</v>
      </c>
      <c r="D35" s="3"/>
      <c r="E35" s="3">
        <v>0</v>
      </c>
      <c r="F35" s="22">
        <f t="shared" si="1"/>
        <v>110</v>
      </c>
    </row>
    <row r="36" spans="1:6" x14ac:dyDescent="0.3">
      <c r="A36" s="35">
        <v>3639</v>
      </c>
      <c r="B36" s="21" t="s">
        <v>38</v>
      </c>
      <c r="C36" s="3">
        <v>10</v>
      </c>
      <c r="D36" s="3"/>
      <c r="E36" s="3">
        <v>0</v>
      </c>
      <c r="F36" s="22">
        <f t="shared" si="1"/>
        <v>10</v>
      </c>
    </row>
    <row r="37" spans="1:6" x14ac:dyDescent="0.3">
      <c r="A37" s="35" t="s">
        <v>51</v>
      </c>
      <c r="B37" s="21" t="s">
        <v>10</v>
      </c>
      <c r="C37" s="3">
        <v>435</v>
      </c>
      <c r="D37" s="3"/>
      <c r="E37" s="3">
        <v>0</v>
      </c>
      <c r="F37" s="22">
        <f t="shared" si="1"/>
        <v>435</v>
      </c>
    </row>
    <row r="38" spans="1:6" x14ac:dyDescent="0.3">
      <c r="A38" s="35">
        <v>3745</v>
      </c>
      <c r="B38" s="21" t="s">
        <v>16</v>
      </c>
      <c r="C38" s="3">
        <v>745</v>
      </c>
      <c r="D38" s="3"/>
      <c r="E38" s="3">
        <v>0</v>
      </c>
      <c r="F38" s="22">
        <f t="shared" si="1"/>
        <v>745</v>
      </c>
    </row>
    <row r="39" spans="1:6" x14ac:dyDescent="0.3">
      <c r="A39" s="35">
        <v>5213</v>
      </c>
      <c r="B39" s="21" t="s">
        <v>39</v>
      </c>
      <c r="C39" s="3">
        <v>90</v>
      </c>
      <c r="D39" s="3"/>
      <c r="E39" s="3">
        <v>0</v>
      </c>
      <c r="F39" s="22">
        <f t="shared" si="1"/>
        <v>90</v>
      </c>
    </row>
    <row r="40" spans="1:6" x14ac:dyDescent="0.3">
      <c r="A40" s="35">
        <v>5512</v>
      </c>
      <c r="B40" s="21" t="s">
        <v>40</v>
      </c>
      <c r="C40" s="3">
        <v>210</v>
      </c>
      <c r="D40" s="3"/>
      <c r="E40" s="3">
        <v>0</v>
      </c>
      <c r="F40" s="22">
        <f t="shared" si="1"/>
        <v>210</v>
      </c>
    </row>
    <row r="41" spans="1:6" x14ac:dyDescent="0.3">
      <c r="A41" s="35">
        <v>6112</v>
      </c>
      <c r="B41" s="21" t="s">
        <v>41</v>
      </c>
      <c r="C41" s="3">
        <v>1120</v>
      </c>
      <c r="D41" s="3"/>
      <c r="E41" s="3">
        <v>0</v>
      </c>
      <c r="F41" s="22">
        <f t="shared" si="1"/>
        <v>1120</v>
      </c>
    </row>
    <row r="42" spans="1:6" x14ac:dyDescent="0.3">
      <c r="A42" s="35">
        <v>6115</v>
      </c>
      <c r="B42" s="21" t="s">
        <v>42</v>
      </c>
      <c r="C42" s="3">
        <v>33</v>
      </c>
      <c r="D42" s="3"/>
      <c r="E42" s="3">
        <v>0</v>
      </c>
      <c r="F42" s="22">
        <f t="shared" si="1"/>
        <v>33</v>
      </c>
    </row>
    <row r="43" spans="1:6" x14ac:dyDescent="0.3">
      <c r="A43" s="35">
        <v>6171</v>
      </c>
      <c r="B43" s="21" t="s">
        <v>24</v>
      </c>
      <c r="C43" s="3">
        <v>2457.5</v>
      </c>
      <c r="D43" s="3"/>
      <c r="E43" s="3">
        <v>0</v>
      </c>
      <c r="F43" s="22">
        <f t="shared" si="1"/>
        <v>2457.5</v>
      </c>
    </row>
    <row r="44" spans="1:6" x14ac:dyDescent="0.3">
      <c r="A44" s="35">
        <v>6310</v>
      </c>
      <c r="B44" s="21" t="s">
        <v>43</v>
      </c>
      <c r="C44" s="3">
        <v>8</v>
      </c>
      <c r="D44" s="3"/>
      <c r="E44" s="3">
        <v>0</v>
      </c>
      <c r="F44" s="22">
        <f t="shared" si="1"/>
        <v>8</v>
      </c>
    </row>
    <row r="45" spans="1:6" x14ac:dyDescent="0.3">
      <c r="A45" s="35">
        <v>6320</v>
      </c>
      <c r="B45" s="21" t="s">
        <v>44</v>
      </c>
      <c r="C45" s="3">
        <v>63</v>
      </c>
      <c r="D45" s="3"/>
      <c r="E45" s="3">
        <v>0</v>
      </c>
      <c r="F45" s="22">
        <f t="shared" si="1"/>
        <v>63</v>
      </c>
    </row>
    <row r="46" spans="1:6" ht="17.05" customHeight="1" x14ac:dyDescent="0.3">
      <c r="A46" s="35">
        <v>6399</v>
      </c>
      <c r="B46" s="21" t="s">
        <v>45</v>
      </c>
      <c r="C46" s="3">
        <v>100</v>
      </c>
      <c r="D46" s="3"/>
      <c r="E46" s="40">
        <v>-19.63</v>
      </c>
      <c r="F46" s="22">
        <f t="shared" si="1"/>
        <v>80.37</v>
      </c>
    </row>
    <row r="47" spans="1:6" ht="17.05" customHeight="1" x14ac:dyDescent="0.3">
      <c r="A47" s="35">
        <v>6402</v>
      </c>
      <c r="B47" s="21" t="s">
        <v>46</v>
      </c>
      <c r="C47" s="3">
        <v>26.3</v>
      </c>
      <c r="D47" s="3"/>
      <c r="E47" s="3">
        <v>0</v>
      </c>
      <c r="F47" s="22">
        <f t="shared" si="1"/>
        <v>26.3</v>
      </c>
    </row>
    <row r="48" spans="1:6" ht="17.05" customHeight="1" thickBot="1" x14ac:dyDescent="0.35">
      <c r="A48" s="37">
        <v>6409</v>
      </c>
      <c r="B48" s="24" t="s">
        <v>47</v>
      </c>
      <c r="C48" s="25">
        <v>45</v>
      </c>
      <c r="D48" s="25"/>
      <c r="E48" s="41">
        <v>12</v>
      </c>
      <c r="F48" s="26">
        <f t="shared" si="1"/>
        <v>57</v>
      </c>
    </row>
    <row r="49" spans="1:6" ht="15.75" thickBot="1" x14ac:dyDescent="0.35">
      <c r="A49" s="49" t="s">
        <v>25</v>
      </c>
      <c r="B49" s="50"/>
      <c r="C49" s="8">
        <f>SUM(C18:C48)</f>
        <v>9537</v>
      </c>
      <c r="D49" s="8"/>
      <c r="E49" s="8">
        <f>SUM(E18:E48)</f>
        <v>222.67000000000002</v>
      </c>
      <c r="F49" s="10">
        <f>SUM(F18:F48)</f>
        <v>9759.67</v>
      </c>
    </row>
    <row r="50" spans="1:6" ht="8.5500000000000007" customHeight="1" x14ac:dyDescent="0.3">
      <c r="B50" s="1"/>
      <c r="C50" s="2"/>
      <c r="E50" s="2"/>
    </row>
    <row r="51" spans="1:6" ht="15.75" thickBot="1" x14ac:dyDescent="0.35">
      <c r="A51" s="51" t="s">
        <v>26</v>
      </c>
      <c r="B51" s="51"/>
      <c r="C51" s="11" t="s">
        <v>2</v>
      </c>
      <c r="D51" s="11"/>
      <c r="E51" s="11" t="s">
        <v>28</v>
      </c>
      <c r="F51" s="12" t="s">
        <v>3</v>
      </c>
    </row>
    <row r="52" spans="1:6" ht="15.75" thickBot="1" x14ac:dyDescent="0.35">
      <c r="A52" s="52" t="s">
        <v>33</v>
      </c>
      <c r="B52" s="53"/>
      <c r="C52" s="8">
        <f>C15-C49</f>
        <v>-3208.5</v>
      </c>
      <c r="D52" s="13"/>
      <c r="E52" s="8">
        <f>E15-E49</f>
        <v>-242.3</v>
      </c>
      <c r="F52" s="10">
        <f>C52+E52</f>
        <v>-3450.8</v>
      </c>
    </row>
    <row r="53" spans="1:6" ht="16.399999999999999" customHeight="1" x14ac:dyDescent="0.3">
      <c r="A53" s="14" t="s">
        <v>55</v>
      </c>
      <c r="B53" s="14"/>
      <c r="C53" s="14"/>
      <c r="D53" s="14"/>
      <c r="E53" s="14"/>
      <c r="F53" s="14"/>
    </row>
    <row r="54" spans="1:6" ht="15.05" customHeight="1" x14ac:dyDescent="0.3">
      <c r="A54" s="15" t="s">
        <v>56</v>
      </c>
      <c r="B54" s="15"/>
      <c r="C54" s="15"/>
      <c r="D54" s="15"/>
      <c r="E54" s="15"/>
      <c r="F54" s="15"/>
    </row>
    <row r="55" spans="1:6" x14ac:dyDescent="0.3">
      <c r="A55" s="42" t="s">
        <v>27</v>
      </c>
      <c r="B55" s="42"/>
    </row>
    <row r="56" spans="1:6" x14ac:dyDescent="0.3">
      <c r="A56" s="42" t="s">
        <v>35</v>
      </c>
      <c r="B56" s="42"/>
      <c r="C56" s="54" t="s">
        <v>54</v>
      </c>
      <c r="D56" s="54"/>
      <c r="E56" s="54"/>
      <c r="F56" s="54"/>
    </row>
    <row r="57" spans="1:6" x14ac:dyDescent="0.3">
      <c r="A57" s="42"/>
      <c r="B57" s="42"/>
    </row>
  </sheetData>
  <mergeCells count="12">
    <mergeCell ref="A55:B55"/>
    <mergeCell ref="A56:B56"/>
    <mergeCell ref="A57:B57"/>
    <mergeCell ref="B1:F1"/>
    <mergeCell ref="B2:F2"/>
    <mergeCell ref="B3:F3"/>
    <mergeCell ref="B16:F16"/>
    <mergeCell ref="A15:B15"/>
    <mergeCell ref="A49:B49"/>
    <mergeCell ref="A51:B51"/>
    <mergeCell ref="A52:B52"/>
    <mergeCell ref="C56:F56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05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05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obecKU</dc:creator>
  <cp:lastModifiedBy>Obecní Úřad</cp:lastModifiedBy>
  <cp:lastPrinted>2021-03-03T17:23:32Z</cp:lastPrinted>
  <dcterms:created xsi:type="dcterms:W3CDTF">2015-09-08T09:34:37Z</dcterms:created>
  <dcterms:modified xsi:type="dcterms:W3CDTF">2021-04-02T09:20:57Z</dcterms:modified>
</cp:coreProperties>
</file>